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mac\git\math121-web\"/>
    </mc:Choice>
  </mc:AlternateContent>
  <xr:revisionPtr revIDLastSave="0" documentId="13_ncr:1_{0B4665A1-9C1D-4B84-A312-EB9B22F4FE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1" i="2" l="1"/>
  <c r="A24" i="2" s="1"/>
  <c r="A26" i="2" s="1"/>
  <c r="A29" i="2" s="1"/>
  <c r="A32" i="2" s="1"/>
  <c r="A34" i="2" s="1"/>
  <c r="A4" i="2"/>
  <c r="A6" i="2" s="1"/>
  <c r="A8" i="2" s="1"/>
  <c r="A10" i="2" s="1"/>
  <c r="A13" i="2" s="1"/>
  <c r="A15" i="2" s="1"/>
  <c r="C4" i="2"/>
  <c r="C6" i="2" s="1"/>
  <c r="C8" i="2" s="1"/>
  <c r="C10" i="2" s="1"/>
  <c r="C13" i="2" s="1"/>
  <c r="C15" i="2" s="1"/>
  <c r="C17" i="2" s="1"/>
  <c r="C19" i="2" s="1"/>
  <c r="C23" i="2" s="1"/>
  <c r="C25" i="2" s="1"/>
  <c r="C28" i="2" s="1"/>
  <c r="C30" i="2" s="1"/>
  <c r="C32" i="2" s="1"/>
  <c r="C34" i="2" s="1"/>
  <c r="B5" i="2"/>
  <c r="B7" i="2" s="1"/>
  <c r="B9" i="2" s="1"/>
  <c r="B12" i="2" s="1"/>
  <c r="B14" i="2" s="1"/>
  <c r="B16" i="2" s="1"/>
  <c r="B18" i="2" s="1"/>
  <c r="B21" i="2" s="1"/>
  <c r="B24" i="2" s="1"/>
  <c r="B27" i="2" s="1"/>
  <c r="B29" i="2" s="1"/>
  <c r="B31" i="2" s="1"/>
  <c r="B33" i="2" s="1"/>
  <c r="B35" i="2" s="1"/>
  <c r="B4" i="2"/>
  <c r="B6" i="2" s="1"/>
  <c r="B8" i="2" s="1"/>
  <c r="B10" i="2" s="1"/>
  <c r="B13" i="2" s="1"/>
  <c r="B15" i="2" s="1"/>
  <c r="B17" i="2" s="1"/>
  <c r="B19" i="2" s="1"/>
  <c r="B23" i="2" s="1"/>
  <c r="B25" i="2" s="1"/>
  <c r="B28" i="2" s="1"/>
  <c r="B30" i="2" s="1"/>
  <c r="B32" i="2" s="1"/>
  <c r="B34" i="2" s="1"/>
  <c r="C3" i="2"/>
  <c r="C5" i="2" s="1"/>
  <c r="C7" i="2" s="1"/>
  <c r="C9" i="2" s="1"/>
  <c r="C12" i="2" s="1"/>
  <c r="C14" i="2" s="1"/>
  <c r="C16" i="2" s="1"/>
  <c r="C18" i="2" s="1"/>
  <c r="C21" i="2" s="1"/>
  <c r="C24" i="2" s="1"/>
  <c r="C27" i="2" s="1"/>
  <c r="C29" i="2" s="1"/>
  <c r="C31" i="2" s="1"/>
  <c r="C33" i="2" s="1"/>
  <c r="C35" i="2" s="1"/>
</calcChain>
</file>

<file path=xl/sharedStrings.xml><?xml version="1.0" encoding="utf-8"?>
<sst xmlns="http://schemas.openxmlformats.org/spreadsheetml/2006/main" count="97" uniqueCount="94">
  <si>
    <t>Class number</t>
  </si>
  <si>
    <t>Day</t>
  </si>
  <si>
    <t>Date</t>
  </si>
  <si>
    <t>topic</t>
  </si>
  <si>
    <t>class 1</t>
  </si>
  <si>
    <t>class 2</t>
  </si>
  <si>
    <t>class 3</t>
  </si>
  <si>
    <t>class 4</t>
  </si>
  <si>
    <t>class 5</t>
  </si>
  <si>
    <t>class 6</t>
  </si>
  <si>
    <t>class 7</t>
  </si>
  <si>
    <t>class 8</t>
  </si>
  <si>
    <t>class 9</t>
  </si>
  <si>
    <t>class 10</t>
  </si>
  <si>
    <t>class 11</t>
  </si>
  <si>
    <t>class 12</t>
  </si>
  <si>
    <t>class 13</t>
  </si>
  <si>
    <t>class 14</t>
  </si>
  <si>
    <t>class 15</t>
  </si>
  <si>
    <t>class 16</t>
  </si>
  <si>
    <t>class 17</t>
  </si>
  <si>
    <t>class 18</t>
  </si>
  <si>
    <t>class 19</t>
  </si>
  <si>
    <t>class 20</t>
  </si>
  <si>
    <t>class 21</t>
  </si>
  <si>
    <t>class 22</t>
  </si>
  <si>
    <t>class 23</t>
  </si>
  <si>
    <t>class 24</t>
  </si>
  <si>
    <t>class 25</t>
  </si>
  <si>
    <t>class 26</t>
  </si>
  <si>
    <t>class 27</t>
  </si>
  <si>
    <t>class 28</t>
  </si>
  <si>
    <t>Week</t>
  </si>
  <si>
    <t>midterm exam 1</t>
  </si>
  <si>
    <t>midterm exam 2</t>
  </si>
  <si>
    <t>Fri</t>
  </si>
  <si>
    <t>fall break</t>
  </si>
  <si>
    <t>thanksgiving vacation</t>
  </si>
  <si>
    <t>exam review</t>
  </si>
  <si>
    <t>Required reading</t>
  </si>
  <si>
    <t>Mon</t>
  </si>
  <si>
    <t>Thu</t>
  </si>
  <si>
    <t>12/18, 9am-12pm</t>
  </si>
  <si>
    <t>final exam</t>
  </si>
  <si>
    <t>midterm exam 3</t>
  </si>
  <si>
    <t>[review]</t>
  </si>
  <si>
    <t>Topic 0: How to Make a Decision with Statistics</t>
  </si>
  <si>
    <t xml:space="preserve">Topic 1: Introduction to Data </t>
  </si>
  <si>
    <t>Topic 2: Picturing Variation with Graphs</t>
  </si>
  <si>
    <t>Topic 3: Numerical Summaries of Center and Variation</t>
  </si>
  <si>
    <t>Topic 4: Regression Analysis: Exploring Associations Between Variables</t>
  </si>
  <si>
    <t>Topic 5: Modeling Variation with Probability</t>
  </si>
  <si>
    <t>Topic 6: Modeling Random Events: The Normal and Uniform Models</t>
  </si>
  <si>
    <t>Topic 7: Survey Sampling and Inference</t>
  </si>
  <si>
    <t>Topic 8: Hypothesis Testing for Population Proportions</t>
  </si>
  <si>
    <t xml:space="preserve">Topic 9: Inferring Population Means </t>
  </si>
  <si>
    <t>HW0</t>
  </si>
  <si>
    <t>HW1+2</t>
  </si>
  <si>
    <t>HW3</t>
  </si>
  <si>
    <t>HW4</t>
  </si>
  <si>
    <t>HW5</t>
  </si>
  <si>
    <t>HW6</t>
  </si>
  <si>
    <t>HW7</t>
  </si>
  <si>
    <t>HW8</t>
  </si>
  <si>
    <t>HW9</t>
  </si>
  <si>
    <t>ch0</t>
  </si>
  <si>
    <t>ch1</t>
  </si>
  <si>
    <t>ch2</t>
  </si>
  <si>
    <r>
      <t xml:space="preserve">HW10 </t>
    </r>
    <r>
      <rPr>
        <sz val="9"/>
        <rFont val="Calibri"/>
        <family val="2"/>
        <scheme val="minor"/>
      </rPr>
      <t>(optional)</t>
    </r>
  </si>
  <si>
    <r>
      <t xml:space="preserve">Topic 10: Confidence Intervals and Hypothesis Tests of Two Proportions </t>
    </r>
    <r>
      <rPr>
        <sz val="9"/>
        <color theme="1"/>
        <rFont val="Calibri"/>
        <family val="2"/>
        <scheme val="minor"/>
      </rPr>
      <t>(optional)</t>
    </r>
  </si>
  <si>
    <t>homework due</t>
  </si>
  <si>
    <t>Tue</t>
  </si>
  <si>
    <t>optional Clarke Forum event: Can a Computer Program Think Like a Human? John MacCormick. ATS, 7pm.</t>
  </si>
  <si>
    <t>optional Rose-Walters sustainability prize event: An Evening with Dr. Ayana Elizabeth Johnson. ATS, 7pm.</t>
  </si>
  <si>
    <t>optional Ethics Symposium: Ethics and AI. Stern Great Room, 5:30-7:30pm (includes dinner, must sign up at https://tinyurl.com/dson-ethics-ai-2026)</t>
  </si>
  <si>
    <t>Wed</t>
  </si>
  <si>
    <r>
      <rPr>
        <b/>
        <sz val="11"/>
        <color theme="1"/>
        <rFont val="Calibri"/>
        <family val="2"/>
        <scheme val="minor"/>
      </rPr>
      <t xml:space="preserve">[required attendance] </t>
    </r>
    <r>
      <rPr>
        <sz val="11"/>
        <color theme="1"/>
        <rFont val="Calibri"/>
        <family val="2"/>
        <scheme val="minor"/>
      </rPr>
      <t>Priestley Award lecture: y code when ai? Hadley Wickham. ATS, 7pm.</t>
    </r>
  </si>
  <si>
    <r>
      <t xml:space="preserve">ch3, </t>
    </r>
    <r>
      <rPr>
        <sz val="11"/>
        <color rgb="FFFF0000"/>
        <rFont val="Calibri"/>
        <family val="2"/>
        <scheme val="minor"/>
      </rPr>
      <t>pp76-93</t>
    </r>
  </si>
  <si>
    <r>
      <t xml:space="preserve">ch3, </t>
    </r>
    <r>
      <rPr>
        <sz val="11"/>
        <color rgb="FFFF0000"/>
        <rFont val="Calibri"/>
        <family val="2"/>
        <scheme val="minor"/>
      </rPr>
      <t>pp94-108</t>
    </r>
  </si>
  <si>
    <r>
      <t xml:space="preserve">ch4, </t>
    </r>
    <r>
      <rPr>
        <sz val="11"/>
        <color rgb="FFFF0000"/>
        <rFont val="Calibri"/>
        <family val="2"/>
        <scheme val="minor"/>
      </rPr>
      <t>pp109-133</t>
    </r>
  </si>
  <si>
    <r>
      <t xml:space="preserve">ch4, </t>
    </r>
    <r>
      <rPr>
        <sz val="11"/>
        <color rgb="FFFF0000"/>
        <rFont val="Calibri"/>
        <family val="2"/>
        <scheme val="minor"/>
      </rPr>
      <t>pp134-145</t>
    </r>
  </si>
  <si>
    <r>
      <t xml:space="preserve">ch5, </t>
    </r>
    <r>
      <rPr>
        <sz val="11"/>
        <rFont val="Calibri"/>
        <family val="2"/>
        <scheme val="minor"/>
      </rPr>
      <t>pp146-157</t>
    </r>
  </si>
  <si>
    <r>
      <t xml:space="preserve">ch5, </t>
    </r>
    <r>
      <rPr>
        <sz val="11"/>
        <rFont val="Calibri"/>
        <family val="2"/>
        <scheme val="minor"/>
      </rPr>
      <t>pp157-170</t>
    </r>
  </si>
  <si>
    <t>ch6, pp171-182</t>
  </si>
  <si>
    <t>ch6, pp183-197</t>
  </si>
  <si>
    <t>ch7, pp198-211</t>
  </si>
  <si>
    <t>ch7, pp212-223</t>
  </si>
  <si>
    <t>ch8, pp224-235</t>
  </si>
  <si>
    <t>ch8, pp236-248</t>
  </si>
  <si>
    <t>ch9, pp249-263</t>
  </si>
  <si>
    <t>ch9, pp263-279</t>
  </si>
  <si>
    <r>
      <t xml:space="preserve">ch10 </t>
    </r>
    <r>
      <rPr>
        <sz val="9"/>
        <color theme="1"/>
        <rFont val="Calibri"/>
        <family val="2"/>
        <scheme val="minor"/>
      </rPr>
      <t>(optional)</t>
    </r>
    <r>
      <rPr>
        <sz val="11"/>
        <color theme="1"/>
        <rFont val="Calibri"/>
        <family val="2"/>
        <scheme val="minor"/>
      </rPr>
      <t xml:space="preserve"> pp280-285</t>
    </r>
  </si>
  <si>
    <r>
      <t xml:space="preserve">ch10 </t>
    </r>
    <r>
      <rPr>
        <sz val="9"/>
        <color theme="1"/>
        <rFont val="Calibri"/>
        <family val="2"/>
        <scheme val="minor"/>
      </rPr>
      <t>(optional)</t>
    </r>
    <r>
      <rPr>
        <sz val="11"/>
        <color theme="1"/>
        <rFont val="Calibri"/>
        <family val="2"/>
        <scheme val="minor"/>
      </rPr>
      <t xml:space="preserve"> pp286-288</t>
    </r>
  </si>
  <si>
    <t>updated 10/4/2026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</si>
</sst>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F43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H39"/>
  <sheetViews>
    <sheetView tabSelected="1" zoomScale="120" zoomScaleNormal="120" zoomScalePageLayoutView="6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6.1796875" style="33" customWidth="1"/>
    <col min="2" max="2" width="5.1796875" style="34" customWidth="1"/>
    <col min="3" max="3" width="6.453125" style="35" customWidth="1"/>
    <col min="4" max="4" width="36" style="36" customWidth="1"/>
    <col min="5" max="5" width="7.54296875" style="33" customWidth="1"/>
    <col min="6" max="6" width="8.81640625" style="33" customWidth="1"/>
    <col min="7" max="7" width="16.7265625" style="35" customWidth="1"/>
    <col min="8" max="8" width="37.81640625" customWidth="1"/>
  </cols>
  <sheetData>
    <row r="1" spans="1:8" s="7" customFormat="1" ht="36" customHeight="1" x14ac:dyDescent="0.35">
      <c r="A1" s="2" t="s">
        <v>32</v>
      </c>
      <c r="B1" s="3" t="s">
        <v>1</v>
      </c>
      <c r="C1" s="4" t="s">
        <v>2</v>
      </c>
      <c r="D1" s="27" t="s">
        <v>3</v>
      </c>
      <c r="E1" s="1" t="s">
        <v>0</v>
      </c>
      <c r="F1" s="20" t="s">
        <v>70</v>
      </c>
      <c r="G1" s="5" t="s">
        <v>39</v>
      </c>
      <c r="H1"/>
    </row>
    <row r="2" spans="1:8" ht="30" customHeight="1" x14ac:dyDescent="0.35">
      <c r="A2" s="9">
        <v>1</v>
      </c>
      <c r="B2" s="17" t="s">
        <v>40</v>
      </c>
      <c r="C2" s="15">
        <v>46265</v>
      </c>
      <c r="D2" s="38" t="s">
        <v>46</v>
      </c>
      <c r="E2" s="6" t="s">
        <v>4</v>
      </c>
      <c r="F2" s="9"/>
      <c r="G2" s="12"/>
    </row>
    <row r="3" spans="1:8" x14ac:dyDescent="0.35">
      <c r="A3" s="9"/>
      <c r="B3" s="17" t="s">
        <v>41</v>
      </c>
      <c r="C3" s="15">
        <f>C2+3</f>
        <v>46268</v>
      </c>
      <c r="D3" s="38"/>
      <c r="E3" s="6" t="s">
        <v>5</v>
      </c>
      <c r="F3" s="9"/>
      <c r="G3" s="13" t="s">
        <v>65</v>
      </c>
    </row>
    <row r="4" spans="1:8" x14ac:dyDescent="0.35">
      <c r="A4" s="9">
        <f>A2+1</f>
        <v>2</v>
      </c>
      <c r="B4" s="17" t="str">
        <f>B2</f>
        <v>Mon</v>
      </c>
      <c r="C4" s="15">
        <f>C2+7</f>
        <v>46272</v>
      </c>
      <c r="D4" s="31" t="s">
        <v>47</v>
      </c>
      <c r="E4" s="6" t="s">
        <v>6</v>
      </c>
      <c r="F4" s="9" t="s">
        <v>56</v>
      </c>
      <c r="G4" s="12" t="s">
        <v>66</v>
      </c>
    </row>
    <row r="5" spans="1:8" ht="20.25" customHeight="1" x14ac:dyDescent="0.35">
      <c r="A5" s="9"/>
      <c r="B5" s="17" t="str">
        <f>B3</f>
        <v>Thu</v>
      </c>
      <c r="C5" s="15">
        <f>C3+7</f>
        <v>46275</v>
      </c>
      <c r="D5" s="31" t="s">
        <v>48</v>
      </c>
      <c r="E5" s="6" t="s">
        <v>7</v>
      </c>
      <c r="F5" s="9"/>
      <c r="G5" s="13" t="s">
        <v>67</v>
      </c>
    </row>
    <row r="6" spans="1:8" ht="21" customHeight="1" x14ac:dyDescent="0.35">
      <c r="A6" s="9">
        <f t="shared" ref="A6" si="0">A4+1</f>
        <v>3</v>
      </c>
      <c r="B6" s="17" t="str">
        <f t="shared" ref="B6:B35" si="1">B4</f>
        <v>Mon</v>
      </c>
      <c r="C6" s="15">
        <f t="shared" ref="C6:C35" si="2">C4+7</f>
        <v>46279</v>
      </c>
      <c r="D6" s="38" t="s">
        <v>49</v>
      </c>
      <c r="E6" s="6" t="s">
        <v>8</v>
      </c>
      <c r="F6" s="9" t="s">
        <v>57</v>
      </c>
      <c r="G6" s="13" t="s">
        <v>77</v>
      </c>
    </row>
    <row r="7" spans="1:8" x14ac:dyDescent="0.35">
      <c r="A7" s="9"/>
      <c r="B7" s="17" t="str">
        <f t="shared" si="1"/>
        <v>Thu</v>
      </c>
      <c r="C7" s="15">
        <f t="shared" si="2"/>
        <v>46282</v>
      </c>
      <c r="D7" s="38"/>
      <c r="E7" s="6" t="s">
        <v>9</v>
      </c>
      <c r="F7" s="9"/>
      <c r="G7" s="13" t="s">
        <v>78</v>
      </c>
    </row>
    <row r="8" spans="1:8" ht="15" customHeight="1" x14ac:dyDescent="0.35">
      <c r="A8" s="9">
        <f t="shared" ref="A8" si="3">A6+1</f>
        <v>4</v>
      </c>
      <c r="B8" s="17" t="str">
        <f t="shared" si="1"/>
        <v>Mon</v>
      </c>
      <c r="C8" s="15">
        <f t="shared" si="2"/>
        <v>46286</v>
      </c>
      <c r="D8" s="38" t="s">
        <v>50</v>
      </c>
      <c r="E8" s="6" t="s">
        <v>10</v>
      </c>
      <c r="F8" s="9" t="s">
        <v>58</v>
      </c>
      <c r="G8" s="13" t="s">
        <v>79</v>
      </c>
    </row>
    <row r="9" spans="1:8" x14ac:dyDescent="0.35">
      <c r="A9" s="9"/>
      <c r="B9" s="17" t="str">
        <f t="shared" si="1"/>
        <v>Thu</v>
      </c>
      <c r="C9" s="15">
        <f t="shared" si="2"/>
        <v>46289</v>
      </c>
      <c r="D9" s="38"/>
      <c r="E9" s="6" t="s">
        <v>11</v>
      </c>
      <c r="F9" s="9"/>
      <c r="G9" s="13" t="s">
        <v>80</v>
      </c>
    </row>
    <row r="10" spans="1:8" ht="15" customHeight="1" x14ac:dyDescent="0.35">
      <c r="A10" s="9">
        <f t="shared" ref="A10" si="4">A8+1</f>
        <v>5</v>
      </c>
      <c r="B10" s="17" t="str">
        <f t="shared" si="1"/>
        <v>Mon</v>
      </c>
      <c r="C10" s="15">
        <f t="shared" si="2"/>
        <v>46293</v>
      </c>
      <c r="D10" s="28" t="s">
        <v>38</v>
      </c>
      <c r="E10" s="6" t="s">
        <v>12</v>
      </c>
      <c r="F10" s="9" t="s">
        <v>59</v>
      </c>
      <c r="G10" s="21"/>
    </row>
    <row r="11" spans="1:8" ht="29.25" customHeight="1" x14ac:dyDescent="0.35">
      <c r="A11" s="9"/>
      <c r="B11" s="17" t="s">
        <v>71</v>
      </c>
      <c r="C11" s="15">
        <v>46294</v>
      </c>
      <c r="D11" s="39" t="s">
        <v>72</v>
      </c>
      <c r="E11" s="39"/>
      <c r="F11" s="39"/>
      <c r="G11" s="39"/>
    </row>
    <row r="12" spans="1:8" x14ac:dyDescent="0.35">
      <c r="A12" s="9"/>
      <c r="B12" s="17" t="str">
        <f>B9</f>
        <v>Thu</v>
      </c>
      <c r="C12" s="15">
        <f>C9+7</f>
        <v>46296</v>
      </c>
      <c r="D12" s="29" t="s">
        <v>33</v>
      </c>
      <c r="E12" s="6" t="s">
        <v>13</v>
      </c>
      <c r="F12" s="9"/>
      <c r="G12" s="21"/>
    </row>
    <row r="13" spans="1:8" ht="38.25" customHeight="1" x14ac:dyDescent="0.35">
      <c r="A13" s="9">
        <f t="shared" ref="A13" si="5">A10+1</f>
        <v>6</v>
      </c>
      <c r="B13" s="17" t="str">
        <f>B10</f>
        <v>Mon</v>
      </c>
      <c r="C13" s="15">
        <f>C10+7</f>
        <v>46300</v>
      </c>
      <c r="D13" s="38" t="s">
        <v>51</v>
      </c>
      <c r="E13" s="6" t="s">
        <v>14</v>
      </c>
      <c r="F13" s="12"/>
      <c r="G13" s="12" t="s">
        <v>81</v>
      </c>
    </row>
    <row r="14" spans="1:8" x14ac:dyDescent="0.35">
      <c r="A14" s="9"/>
      <c r="B14" s="17" t="str">
        <f t="shared" si="1"/>
        <v>Thu</v>
      </c>
      <c r="C14" s="15">
        <f t="shared" si="2"/>
        <v>46303</v>
      </c>
      <c r="D14" s="38"/>
      <c r="E14" s="6" t="s">
        <v>15</v>
      </c>
      <c r="F14" s="9"/>
      <c r="G14" s="12" t="s">
        <v>82</v>
      </c>
    </row>
    <row r="15" spans="1:8" ht="30" customHeight="1" x14ac:dyDescent="0.35">
      <c r="A15" s="9">
        <f t="shared" ref="A15" si="6">A13+1</f>
        <v>7</v>
      </c>
      <c r="B15" s="17" t="str">
        <f t="shared" si="1"/>
        <v>Mon</v>
      </c>
      <c r="C15" s="15">
        <f t="shared" si="2"/>
        <v>46307</v>
      </c>
      <c r="D15" s="38" t="s">
        <v>52</v>
      </c>
      <c r="E15" s="6" t="s">
        <v>16</v>
      </c>
      <c r="F15" s="9" t="s">
        <v>60</v>
      </c>
      <c r="G15" s="13" t="s">
        <v>83</v>
      </c>
    </row>
    <row r="16" spans="1:8" x14ac:dyDescent="0.35">
      <c r="A16" s="9"/>
      <c r="B16" s="17" t="str">
        <f t="shared" si="1"/>
        <v>Thu</v>
      </c>
      <c r="C16" s="15">
        <f t="shared" si="2"/>
        <v>46310</v>
      </c>
      <c r="D16" s="38"/>
      <c r="E16" s="6" t="s">
        <v>17</v>
      </c>
      <c r="F16" s="9"/>
      <c r="G16" s="13" t="s">
        <v>84</v>
      </c>
    </row>
    <row r="17" spans="1:7" x14ac:dyDescent="0.35">
      <c r="A17" s="9"/>
      <c r="B17" s="17" t="str">
        <f t="shared" si="1"/>
        <v>Mon</v>
      </c>
      <c r="C17" s="15">
        <f t="shared" si="2"/>
        <v>46314</v>
      </c>
      <c r="D17" s="30" t="s">
        <v>36</v>
      </c>
      <c r="E17" s="8"/>
      <c r="F17" s="22"/>
      <c r="G17" s="14"/>
    </row>
    <row r="18" spans="1:7" ht="15" customHeight="1" x14ac:dyDescent="0.35">
      <c r="A18" s="9">
        <v>8</v>
      </c>
      <c r="B18" s="17" t="str">
        <f t="shared" si="1"/>
        <v>Thu</v>
      </c>
      <c r="C18" s="15">
        <f t="shared" si="2"/>
        <v>46317</v>
      </c>
      <c r="D18" s="38" t="s">
        <v>53</v>
      </c>
      <c r="E18" s="6" t="s">
        <v>18</v>
      </c>
      <c r="F18" s="9" t="s">
        <v>61</v>
      </c>
      <c r="G18" s="13" t="s">
        <v>85</v>
      </c>
    </row>
    <row r="19" spans="1:7" x14ac:dyDescent="0.35">
      <c r="A19" s="9"/>
      <c r="B19" s="17" t="str">
        <f t="shared" si="1"/>
        <v>Mon</v>
      </c>
      <c r="C19" s="15">
        <f t="shared" si="2"/>
        <v>46321</v>
      </c>
      <c r="D19" s="38"/>
      <c r="E19" s="6" t="s">
        <v>19</v>
      </c>
      <c r="F19" s="9"/>
      <c r="G19" s="13" t="s">
        <v>86</v>
      </c>
    </row>
    <row r="20" spans="1:7" ht="30.75" customHeight="1" x14ac:dyDescent="0.35">
      <c r="A20" s="9"/>
      <c r="B20" s="17" t="s">
        <v>71</v>
      </c>
      <c r="C20" s="15">
        <v>46322</v>
      </c>
      <c r="D20" s="40" t="s">
        <v>73</v>
      </c>
      <c r="E20" s="41"/>
      <c r="F20" s="41"/>
      <c r="G20" s="42"/>
    </row>
    <row r="21" spans="1:7" x14ac:dyDescent="0.35">
      <c r="A21" s="9">
        <f>A18+1</f>
        <v>9</v>
      </c>
      <c r="B21" s="43" t="str">
        <f>B18</f>
        <v>Thu</v>
      </c>
      <c r="C21" s="45">
        <f>C18+7</f>
        <v>46324</v>
      </c>
      <c r="D21" s="28" t="s">
        <v>38</v>
      </c>
      <c r="E21" s="6" t="s">
        <v>20</v>
      </c>
      <c r="F21" s="9" t="s">
        <v>62</v>
      </c>
      <c r="G21" s="13"/>
    </row>
    <row r="22" spans="1:7" ht="29.25" customHeight="1" x14ac:dyDescent="0.35">
      <c r="A22" s="9"/>
      <c r="B22" s="44"/>
      <c r="C22" s="46"/>
      <c r="D22" s="47" t="s">
        <v>74</v>
      </c>
      <c r="E22" s="48"/>
      <c r="F22" s="48"/>
      <c r="G22" s="49"/>
    </row>
    <row r="23" spans="1:7" x14ac:dyDescent="0.35">
      <c r="A23" s="9"/>
      <c r="B23" s="17" t="str">
        <f>B19</f>
        <v>Mon</v>
      </c>
      <c r="C23" s="15">
        <f>C19+7</f>
        <v>46328</v>
      </c>
      <c r="D23" s="29" t="s">
        <v>34</v>
      </c>
      <c r="E23" s="6" t="s">
        <v>21</v>
      </c>
      <c r="F23" s="26"/>
      <c r="G23" s="13"/>
    </row>
    <row r="24" spans="1:7" ht="30" customHeight="1" x14ac:dyDescent="0.35">
      <c r="A24" s="9">
        <f t="shared" ref="A24" si="7">A21+1</f>
        <v>10</v>
      </c>
      <c r="B24" s="17" t="str">
        <f>B21</f>
        <v>Thu</v>
      </c>
      <c r="C24" s="15">
        <f>C21+7</f>
        <v>46331</v>
      </c>
      <c r="D24" s="38" t="s">
        <v>54</v>
      </c>
      <c r="E24" s="6" t="s">
        <v>22</v>
      </c>
      <c r="F24" s="9"/>
      <c r="G24" s="12" t="s">
        <v>87</v>
      </c>
    </row>
    <row r="25" spans="1:7" ht="15" customHeight="1" x14ac:dyDescent="0.35">
      <c r="A25" s="9"/>
      <c r="B25" s="17" t="str">
        <f t="shared" si="1"/>
        <v>Mon</v>
      </c>
      <c r="C25" s="15">
        <f t="shared" si="2"/>
        <v>46335</v>
      </c>
      <c r="D25" s="38"/>
      <c r="E25" s="6" t="s">
        <v>23</v>
      </c>
      <c r="F25" s="9"/>
      <c r="G25" s="12" t="s">
        <v>88</v>
      </c>
    </row>
    <row r="26" spans="1:7" ht="30" customHeight="1" x14ac:dyDescent="0.35">
      <c r="A26" s="50">
        <f>A24+1</f>
        <v>11</v>
      </c>
      <c r="B26" s="17" t="s">
        <v>75</v>
      </c>
      <c r="C26" s="15">
        <v>46337</v>
      </c>
      <c r="D26" s="53" t="s">
        <v>76</v>
      </c>
      <c r="E26" s="54"/>
      <c r="F26" s="54"/>
      <c r="G26" s="55"/>
    </row>
    <row r="27" spans="1:7" x14ac:dyDescent="0.35">
      <c r="A27" s="51"/>
      <c r="B27" s="17" t="str">
        <f>B24</f>
        <v>Thu</v>
      </c>
      <c r="C27" s="15">
        <f>C24+7</f>
        <v>46338</v>
      </c>
      <c r="D27" s="38" t="s">
        <v>55</v>
      </c>
      <c r="E27" s="6" t="s">
        <v>24</v>
      </c>
      <c r="F27" s="23" t="s">
        <v>63</v>
      </c>
      <c r="G27" s="12" t="s">
        <v>89</v>
      </c>
    </row>
    <row r="28" spans="1:7" x14ac:dyDescent="0.35">
      <c r="A28" s="52"/>
      <c r="B28" s="17" t="str">
        <f>B25</f>
        <v>Mon</v>
      </c>
      <c r="C28" s="15">
        <f>C25+7</f>
        <v>46342</v>
      </c>
      <c r="D28" s="38"/>
      <c r="E28" s="6" t="s">
        <v>25</v>
      </c>
      <c r="F28" s="23"/>
      <c r="G28" s="12" t="s">
        <v>90</v>
      </c>
    </row>
    <row r="29" spans="1:7" ht="30" customHeight="1" x14ac:dyDescent="0.35">
      <c r="A29" s="9">
        <f>A26+1</f>
        <v>12</v>
      </c>
      <c r="B29" s="17" t="str">
        <f t="shared" si="1"/>
        <v>Thu</v>
      </c>
      <c r="C29" s="15">
        <f t="shared" si="2"/>
        <v>46345</v>
      </c>
      <c r="D29" s="38" t="s">
        <v>69</v>
      </c>
      <c r="E29" s="6" t="s">
        <v>26</v>
      </c>
      <c r="F29" s="9"/>
      <c r="G29" s="13" t="s">
        <v>91</v>
      </c>
    </row>
    <row r="30" spans="1:7" ht="29" x14ac:dyDescent="0.35">
      <c r="A30" s="9"/>
      <c r="B30" s="17" t="str">
        <f t="shared" si="1"/>
        <v>Mon</v>
      </c>
      <c r="C30" s="15">
        <f t="shared" si="2"/>
        <v>46349</v>
      </c>
      <c r="D30" s="38"/>
      <c r="E30" s="6" t="s">
        <v>27</v>
      </c>
      <c r="F30" s="9" t="s">
        <v>64</v>
      </c>
      <c r="G30" s="13" t="s">
        <v>92</v>
      </c>
    </row>
    <row r="31" spans="1:7" x14ac:dyDescent="0.35">
      <c r="A31" s="9"/>
      <c r="B31" s="17" t="str">
        <f t="shared" si="1"/>
        <v>Thu</v>
      </c>
      <c r="C31" s="15">
        <f t="shared" si="2"/>
        <v>46352</v>
      </c>
      <c r="D31" s="30" t="s">
        <v>37</v>
      </c>
      <c r="E31" s="8"/>
      <c r="F31" s="9"/>
      <c r="G31" s="12"/>
    </row>
    <row r="32" spans="1:7" x14ac:dyDescent="0.35">
      <c r="A32" s="9">
        <f>A29+1</f>
        <v>13</v>
      </c>
      <c r="B32" s="17" t="str">
        <f t="shared" si="1"/>
        <v>Mon</v>
      </c>
      <c r="C32" s="15">
        <f t="shared" si="2"/>
        <v>46356</v>
      </c>
      <c r="D32" s="28" t="s">
        <v>38</v>
      </c>
      <c r="E32" s="6" t="s">
        <v>28</v>
      </c>
      <c r="F32" s="9"/>
      <c r="G32" s="8"/>
    </row>
    <row r="33" spans="1:8" s="11" customFormat="1" x14ac:dyDescent="0.35">
      <c r="A33" s="19"/>
      <c r="B33" s="18" t="str">
        <f t="shared" si="1"/>
        <v>Thu</v>
      </c>
      <c r="C33" s="16">
        <f t="shared" si="2"/>
        <v>46359</v>
      </c>
      <c r="D33" s="29" t="s">
        <v>44</v>
      </c>
      <c r="E33" s="10" t="s">
        <v>29</v>
      </c>
      <c r="F33" s="25"/>
      <c r="G33" s="8"/>
      <c r="H33"/>
    </row>
    <row r="34" spans="1:8" ht="26.5" x14ac:dyDescent="0.35">
      <c r="A34" s="9">
        <f t="shared" ref="A34" si="8">A32+1</f>
        <v>14</v>
      </c>
      <c r="B34" s="17" t="str">
        <f t="shared" si="1"/>
        <v>Mon</v>
      </c>
      <c r="C34" s="15">
        <f t="shared" si="2"/>
        <v>46363</v>
      </c>
      <c r="D34" s="38" t="s">
        <v>45</v>
      </c>
      <c r="E34" s="6" t="s">
        <v>30</v>
      </c>
      <c r="F34" s="32" t="s">
        <v>68</v>
      </c>
      <c r="G34" s="8"/>
    </row>
    <row r="35" spans="1:8" x14ac:dyDescent="0.35">
      <c r="A35" s="9"/>
      <c r="B35" s="17" t="str">
        <f t="shared" si="1"/>
        <v>Thu</v>
      </c>
      <c r="C35" s="15">
        <f t="shared" si="2"/>
        <v>46366</v>
      </c>
      <c r="D35" s="38"/>
      <c r="E35" s="6" t="s">
        <v>31</v>
      </c>
      <c r="F35" s="9"/>
      <c r="G35" s="13"/>
    </row>
    <row r="36" spans="1:8" ht="39" x14ac:dyDescent="0.35">
      <c r="A36" s="9"/>
      <c r="B36" s="17" t="s">
        <v>35</v>
      </c>
      <c r="C36" s="24" t="s">
        <v>42</v>
      </c>
      <c r="D36" s="29" t="s">
        <v>43</v>
      </c>
      <c r="E36" s="6"/>
      <c r="F36" s="9"/>
      <c r="G36" s="12"/>
    </row>
    <row r="37" spans="1:8" x14ac:dyDescent="0.35">
      <c r="A37" s="35" t="s">
        <v>93</v>
      </c>
      <c r="F37" s="7"/>
      <c r="G37" s="37"/>
    </row>
    <row r="39" spans="1:8" x14ac:dyDescent="0.35">
      <c r="D39"/>
    </row>
  </sheetData>
  <mergeCells count="17">
    <mergeCell ref="B21:B22"/>
    <mergeCell ref="C21:C22"/>
    <mergeCell ref="D22:G22"/>
    <mergeCell ref="A26:A28"/>
    <mergeCell ref="D26:G26"/>
    <mergeCell ref="D29:D30"/>
    <mergeCell ref="D34:D35"/>
    <mergeCell ref="D8:D9"/>
    <mergeCell ref="D2:D3"/>
    <mergeCell ref="D6:D7"/>
    <mergeCell ref="D13:D14"/>
    <mergeCell ref="D15:D16"/>
    <mergeCell ref="D18:D19"/>
    <mergeCell ref="D24:D25"/>
    <mergeCell ref="D27:D28"/>
    <mergeCell ref="D11:G11"/>
    <mergeCell ref="D20:G20"/>
  </mergeCells>
  <phoneticPr fontId="7" type="noConversion"/>
  <pageMargins left="0.7" right="0.7" top="0.75" bottom="0.75" header="0.3" footer="0.3"/>
  <pageSetup scale="51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Library and Information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MacCormick</dc:creator>
  <cp:lastModifiedBy>MacCormick, John</cp:lastModifiedBy>
  <cp:lastPrinted>2020-09-03T19:06:22Z</cp:lastPrinted>
  <dcterms:created xsi:type="dcterms:W3CDTF">2010-01-20T18:46:42Z</dcterms:created>
  <dcterms:modified xsi:type="dcterms:W3CDTF">2026-10-04T14:10:19Z</dcterms:modified>
  <cp:contentStatus/>
</cp:coreProperties>
</file>